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 March Primary\Post Election handcount\"/>
    </mc:Choice>
  </mc:AlternateContent>
  <xr:revisionPtr revIDLastSave="0" documentId="8_{E209C36F-68E5-4774-A62C-D08AFBE68CD2}" xr6:coauthVersionLast="36" xr6:coauthVersionMax="36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<sst xmlns="http://schemas.openxmlformats.org/spreadsheetml/2006/main" count="270" uniqueCount="39">
  <si>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</si>
  <si>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</si>
  <si>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</si>
  <si>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</si>
  <si>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</si>
  <si>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</si>
  <si>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</si>
  <si>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</si>
  <si>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</si>
  <si>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</si>
  <si>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</si>
  <si>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</si>
  <si>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</si>
  <si>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</si>
  <si>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</si>
  <si>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</si>
  <si>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</si>
  <si>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</si>
  <si>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</si>
  <si>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</si>
  <si>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</si>
  <si>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</si>
  <si>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</si>
  <si>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</si>
  <si>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</si>
  <si>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</si>
  <si>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</si>
  <si>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</si>
  <si>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</si>
  <si>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</si>
  <si>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Texas Tech</t>
  </si>
  <si>
    <t>Granite Shoals Community Center</t>
  </si>
  <si>
    <t>Trvino</t>
  </si>
  <si>
    <t>Wilson</t>
  </si>
  <si>
    <t>AgriLife</t>
  </si>
  <si>
    <t>Briggs</t>
  </si>
  <si>
    <t xml:space="preserve">Texas Tech </t>
  </si>
  <si>
    <t>Alan Trevino</t>
  </si>
  <si>
    <t>Brian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</si>
</sst>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76" zoomScale="84" zoomScaleNormal="84" workbookViewId="0">
      <selection activeCell="E102" sqref="E102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34</v>
      </c>
      <c r="B4" s="50" t="s">
        <v>13</v>
      </c>
      <c r="C4" s="22">
        <v>5</v>
      </c>
      <c r="D4" s="23">
        <v>5</v>
      </c>
      <c r="E4" s="24">
        <f>SUM(C4-D4)</f>
        <v>0</v>
      </c>
    </row>
    <row r="5" spans="1:8" x14ac:dyDescent="0.25">
      <c r="A5" s="58"/>
      <c r="B5" s="49" t="s">
        <v>14</v>
      </c>
      <c r="C5" s="22">
        <v>16</v>
      </c>
      <c r="D5" s="23">
        <v>16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13</v>
      </c>
      <c r="D6" s="23">
        <v>13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920</v>
      </c>
      <c r="D7" s="23">
        <v>920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25</v>
      </c>
      <c r="D8" s="23">
        <v>25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279</v>
      </c>
      <c r="D9" s="23">
        <v>279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1177</v>
      </c>
      <c r="D10" s="23">
        <v>1177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48</v>
      </c>
      <c r="D11" s="23">
        <v>48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85</v>
      </c>
      <c r="D12" s="27">
        <v>85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2</v>
      </c>
      <c r="D13" s="31">
        <v>2</v>
      </c>
      <c r="E13" s="32">
        <f t="shared" si="0"/>
        <v>0</v>
      </c>
      <c r="H13" s="29"/>
    </row>
    <row r="14" spans="1:8" x14ac:dyDescent="0.25">
      <c r="A14" s="57" t="s">
        <v>31</v>
      </c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3</v>
      </c>
      <c r="D15" s="23">
        <v>3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4</v>
      </c>
      <c r="D16" s="23">
        <v>4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189</v>
      </c>
      <c r="D17" s="23">
        <v>189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4</v>
      </c>
      <c r="D18" s="23">
        <v>4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52</v>
      </c>
      <c r="D19" s="23">
        <v>52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303</v>
      </c>
      <c r="D20" s="23">
        <v>303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10</v>
      </c>
      <c r="D21" s="23">
        <v>10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2</v>
      </c>
      <c r="D22" s="27">
        <v>2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 t="s">
        <v>30</v>
      </c>
      <c r="B24" s="50" t="s">
        <v>13</v>
      </c>
      <c r="C24" s="22">
        <v>4</v>
      </c>
      <c r="D24" s="23">
        <v>4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8</v>
      </c>
      <c r="D25" s="23">
        <v>8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11</v>
      </c>
      <c r="D26" s="23">
        <v>11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650</v>
      </c>
      <c r="D27" s="23">
        <v>650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18</v>
      </c>
      <c r="D28" s="23">
        <v>18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187</v>
      </c>
      <c r="D29" s="23">
        <v>187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1004</v>
      </c>
      <c r="D30" s="23">
        <v>1004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26</v>
      </c>
      <c r="D31" s="23">
        <v>26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21</v>
      </c>
      <c r="D32" s="27">
        <v>21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2</v>
      </c>
      <c r="D33" s="31">
        <v>2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34</v>
      </c>
      <c r="B46" s="35" t="s">
        <v>25</v>
      </c>
      <c r="C46" s="36">
        <v>281</v>
      </c>
      <c r="D46" s="27">
        <v>281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352</v>
      </c>
      <c r="D47" s="40">
        <v>352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911</v>
      </c>
      <c r="D48" s="40">
        <v>911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836</v>
      </c>
      <c r="D49" s="44">
        <v>836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187</v>
      </c>
      <c r="D50" s="27">
        <v>187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3</v>
      </c>
      <c r="D51" s="47">
        <v>3</v>
      </c>
      <c r="E51" s="32">
        <f t="shared" si="3"/>
        <v>0</v>
      </c>
    </row>
    <row r="52" spans="1:11" x14ac:dyDescent="0.25">
      <c r="A52" s="57" t="s">
        <v>31</v>
      </c>
      <c r="B52" s="48" t="s">
        <v>25</v>
      </c>
      <c r="C52" s="22">
        <v>73</v>
      </c>
      <c r="D52" s="23">
        <v>73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66</v>
      </c>
      <c r="D53" s="23">
        <v>66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207</v>
      </c>
      <c r="D54" s="23">
        <v>207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208</v>
      </c>
      <c r="D55" s="23">
        <v>208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1</v>
      </c>
      <c r="D56" s="27">
        <v>1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20</v>
      </c>
      <c r="D57" s="31">
        <v>20</v>
      </c>
      <c r="E57" s="32">
        <f t="shared" si="4"/>
        <v>0</v>
      </c>
    </row>
    <row r="58" spans="1:11" x14ac:dyDescent="0.25">
      <c r="A58" s="57" t="s">
        <v>30</v>
      </c>
      <c r="B58" s="48" t="s">
        <v>25</v>
      </c>
      <c r="C58" s="22">
        <v>226</v>
      </c>
      <c r="D58" s="23">
        <v>226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230</v>
      </c>
      <c r="D59" s="23">
        <v>230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713</v>
      </c>
      <c r="D60" s="23">
        <v>713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695</v>
      </c>
      <c r="D61" s="23">
        <v>695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67</v>
      </c>
      <c r="D62" s="27">
        <v>67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29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34</v>
      </c>
      <c r="B76" s="50"/>
      <c r="C76" s="22">
        <v>0</v>
      </c>
      <c r="D76" s="23">
        <v>0</v>
      </c>
      <c r="E76" s="24">
        <f>SUM(C76-D76)</f>
        <v>0</v>
      </c>
    </row>
    <row r="77" spans="1:5" x14ac:dyDescent="0.25">
      <c r="A77" s="58"/>
      <c r="B77" s="49"/>
      <c r="C77" s="22">
        <v>0</v>
      </c>
      <c r="D77" s="23">
        <v>0</v>
      </c>
      <c r="E77" s="25">
        <f t="shared" ref="E77:E84" si="6">SUM(C77-D77)</f>
        <v>0</v>
      </c>
    </row>
    <row r="78" spans="1:5" x14ac:dyDescent="0.25">
      <c r="A78" s="58"/>
      <c r="B78" s="49" t="s">
        <v>32</v>
      </c>
      <c r="C78" s="22">
        <v>1405</v>
      </c>
      <c r="D78" s="23">
        <v>1405</v>
      </c>
      <c r="E78" s="25">
        <f t="shared" si="6"/>
        <v>0</v>
      </c>
    </row>
    <row r="79" spans="1:5" x14ac:dyDescent="0.25">
      <c r="A79" s="58"/>
      <c r="B79" s="49" t="s">
        <v>33</v>
      </c>
      <c r="C79" s="22">
        <v>1035</v>
      </c>
      <c r="D79" s="23">
        <v>1035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2</v>
      </c>
      <c r="D84" s="31">
        <v>2</v>
      </c>
      <c r="E84" s="32">
        <f t="shared" si="6"/>
        <v>0</v>
      </c>
    </row>
    <row r="85" spans="1:5" x14ac:dyDescent="0.25">
      <c r="A85" s="57" t="s">
        <v>31</v>
      </c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 t="s">
        <v>32</v>
      </c>
      <c r="C87" s="22">
        <v>222</v>
      </c>
      <c r="D87" s="23">
        <v>222</v>
      </c>
      <c r="E87" s="25">
        <f t="shared" si="7"/>
        <v>0</v>
      </c>
    </row>
    <row r="88" spans="1:5" x14ac:dyDescent="0.25">
      <c r="A88" s="58"/>
      <c r="B88" s="49" t="s">
        <v>33</v>
      </c>
      <c r="C88" s="22">
        <v>294</v>
      </c>
      <c r="D88" s="23">
        <v>294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/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57</v>
      </c>
      <c r="D92" s="27">
        <v>57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2</v>
      </c>
      <c r="D93" s="31">
        <v>2</v>
      </c>
      <c r="E93" s="32">
        <f t="shared" si="7"/>
        <v>0</v>
      </c>
    </row>
    <row r="94" spans="1:5" x14ac:dyDescent="0.25">
      <c r="A94" s="57" t="s">
        <v>30</v>
      </c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 t="s">
        <v>32</v>
      </c>
      <c r="C96" s="22">
        <v>711</v>
      </c>
      <c r="D96" s="23">
        <v>711</v>
      </c>
      <c r="E96" s="25">
        <f t="shared" si="8"/>
        <v>0</v>
      </c>
    </row>
    <row r="97" spans="1:5" x14ac:dyDescent="0.25">
      <c r="A97" s="58"/>
      <c r="B97" s="49" t="s">
        <v>33</v>
      </c>
      <c r="C97" s="22">
        <v>1062</v>
      </c>
      <c r="D97" s="23">
        <v>1062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157</v>
      </c>
      <c r="D101" s="27">
        <v>157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1</v>
      </c>
      <c r="D102" s="31">
        <v>1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106" zoomScale="89" zoomScaleNormal="89" workbookViewId="0">
      <selection activeCell="D117" sqref="D117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34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5" x14ac:dyDescent="0.25">
      <c r="A5" s="58"/>
      <c r="B5" s="49" t="s">
        <v>14</v>
      </c>
      <c r="C5" s="22">
        <v>5</v>
      </c>
      <c r="D5" s="23">
        <v>5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5</v>
      </c>
      <c r="D6" s="23">
        <v>5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284</v>
      </c>
      <c r="D7" s="23">
        <v>284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11</v>
      </c>
      <c r="D8" s="23">
        <v>11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109</v>
      </c>
      <c r="D9" s="23">
        <v>109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345</v>
      </c>
      <c r="D10" s="23">
        <v>345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9</v>
      </c>
      <c r="D11" s="23">
        <v>9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21</v>
      </c>
      <c r="D12" s="27">
        <v>21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1</v>
      </c>
      <c r="D13" s="31">
        <v>1</v>
      </c>
      <c r="E13" s="32">
        <f t="shared" si="0"/>
        <v>0</v>
      </c>
    </row>
    <row r="14" spans="1:5" x14ac:dyDescent="0.25">
      <c r="A14" s="57" t="s">
        <v>30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3</v>
      </c>
      <c r="D15" s="23">
        <v>3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3</v>
      </c>
      <c r="D16" s="23">
        <v>3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341</v>
      </c>
      <c r="D17" s="23">
        <v>341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10</v>
      </c>
      <c r="D18" s="23">
        <v>10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106</v>
      </c>
      <c r="D19" s="23">
        <v>106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360</v>
      </c>
      <c r="D20" s="23">
        <v>360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8</v>
      </c>
      <c r="D21" s="23">
        <v>8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22</v>
      </c>
      <c r="D22" s="27">
        <v>22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2</v>
      </c>
      <c r="D23" s="31">
        <v>2</v>
      </c>
      <c r="E23" s="32">
        <f t="shared" si="1"/>
        <v>0</v>
      </c>
    </row>
    <row r="24" spans="1:5" x14ac:dyDescent="0.25">
      <c r="A24" s="57" t="s">
        <v>35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2</v>
      </c>
      <c r="D26" s="23">
        <v>2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62</v>
      </c>
      <c r="D27" s="23">
        <v>62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24</v>
      </c>
      <c r="D29" s="23">
        <v>24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64</v>
      </c>
      <c r="D30" s="23">
        <v>64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5</v>
      </c>
      <c r="D31" s="23">
        <v>5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10</v>
      </c>
      <c r="D32" s="27">
        <v>10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34</v>
      </c>
      <c r="B48" s="35" t="s">
        <v>25</v>
      </c>
      <c r="C48" s="36">
        <v>67</v>
      </c>
      <c r="D48" s="27">
        <v>67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92</v>
      </c>
      <c r="D49" s="40">
        <v>92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276</v>
      </c>
      <c r="D50" s="40">
        <v>276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284</v>
      </c>
      <c r="D51" s="44">
        <v>284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70</v>
      </c>
      <c r="D52" s="27">
        <v>70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2</v>
      </c>
      <c r="D53" s="47">
        <v>2</v>
      </c>
      <c r="E53" s="32">
        <f t="shared" si="3"/>
        <v>0</v>
      </c>
    </row>
    <row r="54" spans="1:5" x14ac:dyDescent="0.25">
      <c r="A54" s="57" t="s">
        <v>36</v>
      </c>
      <c r="B54" s="48" t="s">
        <v>25</v>
      </c>
      <c r="C54" s="22">
        <v>98</v>
      </c>
      <c r="D54" s="23">
        <v>98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118</v>
      </c>
      <c r="D55" s="23">
        <v>118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265</v>
      </c>
      <c r="D56" s="23">
        <v>265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298</v>
      </c>
      <c r="D57" s="23">
        <v>298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75</v>
      </c>
      <c r="D58" s="27">
        <v>75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2</v>
      </c>
      <c r="D59" s="31">
        <v>2</v>
      </c>
      <c r="E59" s="32">
        <f t="shared" si="4"/>
        <v>0</v>
      </c>
    </row>
    <row r="60" spans="1:5" x14ac:dyDescent="0.25">
      <c r="A60" s="57" t="s">
        <v>35</v>
      </c>
      <c r="B60" s="48" t="s">
        <v>25</v>
      </c>
      <c r="C60" s="22">
        <v>15</v>
      </c>
      <c r="D60" s="23">
        <v>15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23</v>
      </c>
      <c r="D61" s="23">
        <v>23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54</v>
      </c>
      <c r="D62" s="23">
        <v>54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62</v>
      </c>
      <c r="D63" s="23">
        <v>62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13</v>
      </c>
      <c r="D64" s="27">
        <v>13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57" t="s">
        <v>34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58"/>
      <c r="B81" s="49" t="s">
        <v>37</v>
      </c>
      <c r="C81" s="22">
        <v>409</v>
      </c>
      <c r="D81" s="23">
        <v>409</v>
      </c>
      <c r="E81" s="25">
        <f t="shared" si="6"/>
        <v>0</v>
      </c>
    </row>
    <row r="82" spans="1:5" x14ac:dyDescent="0.25">
      <c r="A82" s="58"/>
      <c r="B82" s="49" t="s">
        <v>38</v>
      </c>
      <c r="C82" s="22">
        <v>322</v>
      </c>
      <c r="D82" s="23">
        <v>322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60</v>
      </c>
      <c r="D90" s="27">
        <v>60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 t="s">
        <v>30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58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 t="s">
        <v>37</v>
      </c>
      <c r="C95" s="22">
        <v>317</v>
      </c>
      <c r="D95" s="23">
        <v>317</v>
      </c>
      <c r="E95" s="25">
        <f t="shared" si="7"/>
        <v>0</v>
      </c>
    </row>
    <row r="96" spans="1:5" x14ac:dyDescent="0.25">
      <c r="A96" s="58"/>
      <c r="B96" s="49" t="s">
        <v>38</v>
      </c>
      <c r="C96" s="22">
        <v>436</v>
      </c>
      <c r="D96" s="23">
        <v>436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103</v>
      </c>
      <c r="D103" s="27">
        <v>103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 t="s">
        <v>35</v>
      </c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58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 t="s">
        <v>37</v>
      </c>
      <c r="C109" s="22">
        <v>103</v>
      </c>
      <c r="D109" s="23">
        <v>103</v>
      </c>
      <c r="E109" s="25">
        <f t="shared" si="8"/>
        <v>0</v>
      </c>
    </row>
    <row r="110" spans="1:5" x14ac:dyDescent="0.25">
      <c r="A110" s="58"/>
      <c r="B110" s="49" t="s">
        <v>38</v>
      </c>
      <c r="C110" s="22">
        <v>54</v>
      </c>
      <c r="D110" s="23">
        <v>54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10</v>
      </c>
      <c r="D116" s="27">
        <v>10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zoomScale="96" zoomScaleNormal="96" workbookViewId="0">
      <selection activeCell="D109" sqref="D109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2</v>
      </c>
      <c r="D6" s="23">
        <v>2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19</v>
      </c>
      <c r="D7" s="23">
        <v>19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4</v>
      </c>
      <c r="D9" s="23">
        <v>4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13</v>
      </c>
      <c r="D10" s="23">
        <v>13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5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9</v>
      </c>
      <c r="D17" s="23">
        <v>9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9</v>
      </c>
      <c r="D20" s="23">
        <v>9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2</v>
      </c>
      <c r="D21" s="23">
        <v>2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15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1</v>
      </c>
      <c r="D27" s="23">
        <v>1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9</v>
      </c>
      <c r="D30" s="23">
        <v>9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1</v>
      </c>
      <c r="B48" s="35" t="s">
        <v>25</v>
      </c>
      <c r="C48" s="36">
        <v>9</v>
      </c>
      <c r="D48" s="27">
        <v>9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4</v>
      </c>
      <c r="D49" s="40">
        <v>4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9</v>
      </c>
      <c r="D50" s="40">
        <v>9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16</v>
      </c>
      <c r="D51" s="44">
        <v>16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1</v>
      </c>
      <c r="D52" s="27">
        <v>1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5</v>
      </c>
      <c r="B54" s="48" t="s">
        <v>25</v>
      </c>
      <c r="C54" s="22">
        <v>6</v>
      </c>
      <c r="D54" s="23">
        <v>6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1</v>
      </c>
      <c r="D55" s="23">
        <v>1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6</v>
      </c>
      <c r="D56" s="23">
        <v>6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5</v>
      </c>
      <c r="D57" s="23">
        <v>5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2</v>
      </c>
      <c r="D58" s="27">
        <v>2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15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7</v>
      </c>
      <c r="D62" s="23">
        <v>7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1</v>
      </c>
      <c r="D63" s="23">
        <v>1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2</v>
      </c>
      <c r="D64" s="27">
        <v>2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29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1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 t="s">
        <v>37</v>
      </c>
      <c r="C84" s="22">
        <v>13</v>
      </c>
      <c r="D84" s="23">
        <v>13</v>
      </c>
      <c r="E84" s="25">
        <f t="shared" si="6"/>
        <v>0</v>
      </c>
    </row>
    <row r="85" spans="1:5" x14ac:dyDescent="0.25">
      <c r="A85" s="58"/>
      <c r="B85" s="49" t="s">
        <v>38</v>
      </c>
      <c r="C85" s="22">
        <v>11</v>
      </c>
      <c r="D85" s="23">
        <v>11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15</v>
      </c>
      <c r="D90" s="27">
        <v>15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5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58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 t="s">
        <v>37</v>
      </c>
      <c r="C96" s="22">
        <v>6</v>
      </c>
      <c r="D96" s="23">
        <v>6</v>
      </c>
      <c r="E96" s="25">
        <f t="shared" si="7"/>
        <v>0</v>
      </c>
    </row>
    <row r="97" spans="1:5" x14ac:dyDescent="0.25">
      <c r="A97" s="58"/>
      <c r="B97" s="49" t="s">
        <v>38</v>
      </c>
      <c r="C97" s="22">
        <v>12</v>
      </c>
      <c r="D97" s="23">
        <v>12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2</v>
      </c>
      <c r="D103" s="27">
        <v>2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15</v>
      </c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58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 t="s">
        <v>37</v>
      </c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 t="s">
        <v>38</v>
      </c>
      <c r="C109" s="22">
        <v>5</v>
      </c>
      <c r="D109" s="23">
        <v>5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5</v>
      </c>
      <c r="D116" s="27">
        <v>5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12c8cfe-aeef-4a55-bd39-d2f67a5afa60"/>
    <ds:schemaRef ds:uri="3219e3c6-41f0-4bf7-98f8-b31e53f0d0b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Douglas Ferguson</cp:lastModifiedBy>
  <cp:revision/>
  <cp:lastPrinted>2022-03-02T16:23:05Z</cp:lastPrinted>
  <dcterms:created xsi:type="dcterms:W3CDTF">2021-11-12T18:57:59Z</dcterms:created>
  <dcterms:modified xsi:type="dcterms:W3CDTF">2026-03-27T18:32:05Z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